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PC\db_overhaul\laravel\issues\"/>
    </mc:Choice>
  </mc:AlternateContent>
  <xr:revisionPtr revIDLastSave="0" documentId="13_ncr:1_{ED5545FD-AD36-4883-806D-D3ADE1144EAC}" xr6:coauthVersionLast="47" xr6:coauthVersionMax="47" xr10:uidLastSave="{00000000-0000-0000-0000-000000000000}"/>
  <bookViews>
    <workbookView xWindow="525" yWindow="0" windowWidth="27345" windowHeight="15600" xr2:uid="{21F468EF-761D-4D96-A725-4920CDACBAA9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C25" i="1"/>
</calcChain>
</file>

<file path=xl/sharedStrings.xml><?xml version="1.0" encoding="utf-8"?>
<sst xmlns="http://schemas.openxmlformats.org/spreadsheetml/2006/main" count="44" uniqueCount="41">
  <si>
    <t>AOS 91 - - - 6/30/20</t>
  </si>
  <si>
    <t>Serial_number</t>
  </si>
  <si>
    <t>budgeted_black</t>
  </si>
  <si>
    <t>consumed_black</t>
  </si>
  <si>
    <t>projected_black</t>
  </si>
  <si>
    <t>stardoc</t>
  </si>
  <si>
    <t>star2020dms</t>
  </si>
  <si>
    <t>VNB3K07446</t>
  </si>
  <si>
    <t>VNB3C06043</t>
  </si>
  <si>
    <t>A93E011001597</t>
  </si>
  <si>
    <t>VNB3K07381</t>
  </si>
  <si>
    <t>VNB3B20860</t>
  </si>
  <si>
    <t>PHB5F56740</t>
  </si>
  <si>
    <t>PHB5D59467</t>
  </si>
  <si>
    <t>PHB5D59378</t>
  </si>
  <si>
    <t>PHB5D59469</t>
  </si>
  <si>
    <t>PHB5D59270</t>
  </si>
  <si>
    <t>AAFH011007581</t>
  </si>
  <si>
    <t>VNB3M73099</t>
  </si>
  <si>
    <t>VNB3B20856</t>
  </si>
  <si>
    <t>A93E011001696</t>
  </si>
  <si>
    <t>AA6W017003927</t>
  </si>
  <si>
    <t>A79K011024933</t>
  </si>
  <si>
    <t>A79K011025010</t>
  </si>
  <si>
    <t>9 (no blk usage)</t>
  </si>
  <si>
    <t>634 (no blk usage)</t>
  </si>
  <si>
    <t>1888 (no blk usage)</t>
  </si>
  <si>
    <t>13079 (no blk usage)</t>
  </si>
  <si>
    <t>2679 (no blk usage)</t>
  </si>
  <si>
    <t>1249 (no blk usage)</t>
  </si>
  <si>
    <t>1018 (no blk usage)</t>
  </si>
  <si>
    <t>887 (no blk usage)</t>
  </si>
  <si>
    <t>no ser num</t>
  </si>
  <si>
    <t>db based values</t>
  </si>
  <si>
    <t>db based values. These are close to my star2020 end values.</t>
  </si>
  <si>
    <t>&lt;&lt;</t>
  </si>
  <si>
    <t>fpm.commencement_date = 2015-08-10 00:00:00</t>
  </si>
  <si>
    <t xml:space="preserve"> fpm.commencement_date is null</t>
  </si>
  <si>
    <t>my fiscalDays 365.99998842593 = 1 for stardoc = 366.99998842593</t>
  </si>
  <si>
    <t>$volume_totals - these are correct when dividing the db based values by fiscalDays, then multiplying by org_fiscal_days.</t>
  </si>
  <si>
    <t>I wonder if starDoc is using a shortened year to get their budgeted values???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</si>
</sst>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rgb="FFFF0000"/>
      <name val="Verdana"/>
      <family val="2"/>
    </font>
    <font>
      <sz val="12"/>
      <color rgb="FF000000"/>
      <name val="Verdana"/>
      <family val="2"/>
    </font>
    <font>
      <strike/>
      <sz val="12"/>
      <color rgb="FF000000"/>
      <name val="Verdana"/>
      <family val="2"/>
    </font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sz val="12"/>
      <color theme="1"/>
      <name val="Roboto"/>
    </font>
    <font>
      <sz val="12"/>
      <color rgb="FF495057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6BA9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3" fontId="2" fillId="2" borderId="0" xfId="0" applyNumberFormat="1" applyFont="1" applyFill="1"/>
    <xf numFmtId="3" fontId="2" fillId="3" borderId="0" xfId="0" applyNumberFormat="1" applyFont="1" applyFill="1"/>
    <xf numFmtId="3" fontId="2" fillId="4" borderId="0" xfId="0" applyNumberFormat="1" applyFont="1" applyFill="1"/>
    <xf numFmtId="3" fontId="2" fillId="5" borderId="0" xfId="0" applyNumberFormat="1" applyFont="1" applyFill="1"/>
    <xf numFmtId="0" fontId="4" fillId="0" borderId="0" xfId="0" applyFont="1"/>
    <xf numFmtId="0" fontId="4" fillId="0" borderId="0" xfId="0" applyFont="1" applyAlignment="1">
      <alignment wrapText="1"/>
    </xf>
    <xf numFmtId="0" fontId="4" fillId="3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5" fillId="6" borderId="0" xfId="0" applyFont="1" applyFill="1"/>
    <xf numFmtId="3" fontId="4" fillId="3" borderId="0" xfId="0" applyNumberFormat="1" applyFont="1" applyFill="1"/>
    <xf numFmtId="3" fontId="4" fillId="4" borderId="0" xfId="0" applyNumberFormat="1" applyFont="1" applyFill="1"/>
    <xf numFmtId="3" fontId="4" fillId="5" borderId="0" xfId="0" applyNumberFormat="1" applyFont="1" applyFill="1"/>
    <xf numFmtId="3" fontId="6" fillId="5" borderId="1" xfId="0" applyNumberFormat="1" applyFont="1" applyFill="1" applyBorder="1" applyAlignment="1">
      <alignment horizontal="right" vertical="center" wrapText="1" indent="1"/>
    </xf>
    <xf numFmtId="3" fontId="7" fillId="3" borderId="0" xfId="0" applyNumberFormat="1" applyFont="1" applyFill="1"/>
    <xf numFmtId="0" fontId="7" fillId="0" borderId="0" xfId="0" applyFont="1"/>
    <xf numFmtId="3" fontId="8" fillId="0" borderId="0" xfId="0" applyNumberFormat="1" applyFont="1"/>
    <xf numFmtId="3" fontId="4" fillId="0" borderId="0" xfId="0" applyNumberFormat="1" applyFont="1"/>
    <xf numFmtId="3" fontId="7" fillId="5" borderId="0" xfId="0" applyNumberFormat="1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6BA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95DFC-3309-4580-BCB5-3F90A980EB8B}">
  <dimension ref="A1:L30"/>
  <sheetViews>
    <sheetView tabSelected="1" workbookViewId="0">
      <selection activeCell="B24" sqref="B24"/>
    </sheetView>
  </sheetViews>
  <sheetFormatPr defaultRowHeight="15.75" x14ac:dyDescent="0.25"/>
  <cols>
    <col min="1" max="1" width="21.42578125" style="9" bestFit="1" customWidth="1"/>
    <col min="2" max="2" width="20.42578125" style="9" customWidth="1"/>
    <col min="3" max="3" width="26.85546875" style="9" bestFit="1" customWidth="1"/>
    <col min="4" max="5" width="15.28515625" style="9" bestFit="1" customWidth="1"/>
    <col min="6" max="6" width="19.42578125" style="9" bestFit="1" customWidth="1"/>
    <col min="7" max="7" width="26.7109375" style="9" customWidth="1"/>
    <col min="8" max="8" width="15.28515625" style="9" bestFit="1" customWidth="1"/>
    <col min="9" max="11" width="9.140625" style="9"/>
    <col min="12" max="12" width="44.5703125" style="9" bestFit="1" customWidth="1"/>
    <col min="13" max="16384" width="9.140625" style="9"/>
  </cols>
  <sheetData>
    <row r="1" spans="1:10" x14ac:dyDescent="0.25">
      <c r="A1" s="23" t="s">
        <v>0</v>
      </c>
      <c r="B1" s="23"/>
      <c r="C1" s="23"/>
      <c r="D1" s="23"/>
      <c r="E1" s="23"/>
      <c r="F1" s="23"/>
      <c r="G1" s="23"/>
    </row>
    <row r="2" spans="1:10" x14ac:dyDescent="0.25">
      <c r="A2" s="23"/>
      <c r="B2" s="23"/>
      <c r="C2" s="23"/>
      <c r="D2" s="23"/>
      <c r="E2" s="23"/>
      <c r="F2" s="23"/>
      <c r="G2" s="23"/>
    </row>
    <row r="3" spans="1:10" x14ac:dyDescent="0.25">
      <c r="A3" s="23"/>
      <c r="B3" s="23"/>
      <c r="C3" s="23"/>
      <c r="D3" s="23"/>
      <c r="E3" s="23"/>
      <c r="F3" s="23"/>
      <c r="G3" s="23"/>
    </row>
    <row r="4" spans="1:10" x14ac:dyDescent="0.25">
      <c r="A4" s="23"/>
      <c r="B4" s="23"/>
      <c r="C4" s="23"/>
      <c r="D4" s="23"/>
      <c r="E4" s="23"/>
      <c r="F4" s="23"/>
      <c r="G4" s="23"/>
    </row>
    <row r="5" spans="1:10" x14ac:dyDescent="0.25">
      <c r="A5" s="23"/>
      <c r="B5" s="23"/>
      <c r="C5" s="23"/>
      <c r="D5" s="23"/>
      <c r="E5" s="23"/>
      <c r="F5" s="23"/>
      <c r="G5" s="23"/>
    </row>
    <row r="6" spans="1:10" s="10" customFormat="1" ht="94.5" x14ac:dyDescent="0.25">
      <c r="B6" s="11" t="s">
        <v>34</v>
      </c>
      <c r="C6" s="10" t="s">
        <v>5</v>
      </c>
      <c r="F6" s="10" t="s">
        <v>33</v>
      </c>
      <c r="G6" s="12" t="s">
        <v>39</v>
      </c>
      <c r="H6" s="10" t="s">
        <v>6</v>
      </c>
    </row>
    <row r="7" spans="1:10" x14ac:dyDescent="0.25">
      <c r="A7" s="9" t="s">
        <v>1</v>
      </c>
      <c r="C7" s="9" t="s">
        <v>2</v>
      </c>
      <c r="D7" s="9" t="s">
        <v>3</v>
      </c>
      <c r="E7" s="9" t="s">
        <v>4</v>
      </c>
      <c r="H7" s="9" t="s">
        <v>2</v>
      </c>
      <c r="I7" s="9" t="s">
        <v>3</v>
      </c>
      <c r="J7" s="9" t="s">
        <v>4</v>
      </c>
    </row>
    <row r="8" spans="1:10" x14ac:dyDescent="0.25">
      <c r="A8" s="1" t="s">
        <v>7</v>
      </c>
      <c r="B8" s="1">
        <v>0</v>
      </c>
      <c r="C8" s="4">
        <v>0</v>
      </c>
      <c r="D8" s="4">
        <v>13</v>
      </c>
      <c r="E8" s="4">
        <v>0</v>
      </c>
      <c r="F8" s="4">
        <v>0</v>
      </c>
      <c r="G8" s="4"/>
      <c r="H8" s="4">
        <v>0</v>
      </c>
      <c r="I8" s="4">
        <v>13</v>
      </c>
      <c r="J8" s="4">
        <v>0</v>
      </c>
    </row>
    <row r="9" spans="1:10" x14ac:dyDescent="0.25">
      <c r="A9" s="1" t="s">
        <v>8</v>
      </c>
      <c r="B9" s="1">
        <v>4772</v>
      </c>
      <c r="C9" s="6">
        <v>3638</v>
      </c>
      <c r="D9" s="4">
        <v>0</v>
      </c>
      <c r="E9" s="4">
        <v>3638</v>
      </c>
      <c r="F9" s="9">
        <v>4772</v>
      </c>
      <c r="H9" s="13" t="s">
        <v>32</v>
      </c>
      <c r="I9" s="13"/>
      <c r="J9" s="13"/>
    </row>
    <row r="10" spans="1:10" x14ac:dyDescent="0.25">
      <c r="A10" s="2" t="s">
        <v>9</v>
      </c>
      <c r="B10" s="2">
        <v>17256</v>
      </c>
      <c r="C10" s="6">
        <v>13154</v>
      </c>
      <c r="D10" s="7">
        <v>2045</v>
      </c>
      <c r="E10" s="8">
        <v>2045</v>
      </c>
      <c r="F10" s="9">
        <v>17256</v>
      </c>
      <c r="H10" s="14">
        <v>17209</v>
      </c>
      <c r="I10" s="15">
        <v>1963</v>
      </c>
      <c r="J10" s="16">
        <v>1853</v>
      </c>
    </row>
    <row r="11" spans="1:10" x14ac:dyDescent="0.25">
      <c r="A11" s="2" t="s">
        <v>10</v>
      </c>
      <c r="B11" s="2">
        <v>4340</v>
      </c>
      <c r="C11" s="6">
        <v>3308</v>
      </c>
      <c r="D11" s="4" t="s">
        <v>24</v>
      </c>
      <c r="E11" s="4">
        <v>9</v>
      </c>
      <c r="F11" s="9">
        <v>4340</v>
      </c>
      <c r="H11" s="6">
        <v>4328</v>
      </c>
      <c r="I11" s="4">
        <v>9</v>
      </c>
      <c r="J11" s="4">
        <v>8</v>
      </c>
    </row>
    <row r="12" spans="1:10" x14ac:dyDescent="0.25">
      <c r="A12" s="2" t="s">
        <v>11</v>
      </c>
      <c r="B12" s="2">
        <v>7892</v>
      </c>
      <c r="C12" s="6">
        <v>6016</v>
      </c>
      <c r="D12" s="4" t="s">
        <v>26</v>
      </c>
      <c r="E12" s="7">
        <v>1888</v>
      </c>
      <c r="F12" s="9">
        <v>7892</v>
      </c>
      <c r="H12" s="6">
        <v>7870</v>
      </c>
      <c r="I12" s="4">
        <v>1888</v>
      </c>
      <c r="J12" s="7">
        <v>1782</v>
      </c>
    </row>
    <row r="13" spans="1:10" x14ac:dyDescent="0.25">
      <c r="A13" s="2" t="s">
        <v>12</v>
      </c>
      <c r="B13" s="2">
        <v>3357</v>
      </c>
      <c r="C13" s="8">
        <v>2559</v>
      </c>
      <c r="D13" s="4" t="s">
        <v>25</v>
      </c>
      <c r="E13" s="7">
        <v>634</v>
      </c>
      <c r="H13" s="17">
        <v>3348</v>
      </c>
      <c r="I13" s="4">
        <v>634</v>
      </c>
      <c r="J13" s="7">
        <v>598</v>
      </c>
    </row>
    <row r="14" spans="1:10" x14ac:dyDescent="0.25">
      <c r="A14" s="2" t="s">
        <v>13</v>
      </c>
      <c r="B14" s="2">
        <v>18625</v>
      </c>
      <c r="C14" s="6">
        <v>14198</v>
      </c>
      <c r="D14" s="4">
        <v>21230</v>
      </c>
      <c r="E14" s="4">
        <v>21230</v>
      </c>
      <c r="H14" s="18">
        <v>18574</v>
      </c>
      <c r="I14" s="19">
        <v>21230</v>
      </c>
      <c r="J14" s="20">
        <v>20039</v>
      </c>
    </row>
    <row r="15" spans="1:10" x14ac:dyDescent="0.25">
      <c r="A15" s="2" t="s">
        <v>14</v>
      </c>
      <c r="B15" s="2">
        <v>27690</v>
      </c>
      <c r="C15" s="6">
        <v>21108</v>
      </c>
      <c r="D15" s="4">
        <v>12489</v>
      </c>
      <c r="E15" s="7">
        <v>12489</v>
      </c>
      <c r="H15" s="14">
        <v>27614</v>
      </c>
      <c r="I15" s="21">
        <v>12489</v>
      </c>
      <c r="J15" s="15">
        <v>11789</v>
      </c>
    </row>
    <row r="16" spans="1:10" x14ac:dyDescent="0.25">
      <c r="A16" s="2" t="s">
        <v>15</v>
      </c>
      <c r="B16" s="2">
        <v>15896</v>
      </c>
      <c r="C16" s="6">
        <v>12117</v>
      </c>
      <c r="D16" s="4">
        <v>10269</v>
      </c>
      <c r="E16" s="8">
        <v>10269</v>
      </c>
      <c r="H16" s="18">
        <v>15853</v>
      </c>
      <c r="I16" s="19">
        <v>10269</v>
      </c>
      <c r="J16" s="22">
        <v>9693</v>
      </c>
    </row>
    <row r="17" spans="1:12" x14ac:dyDescent="0.25">
      <c r="A17" s="2" t="s">
        <v>16</v>
      </c>
      <c r="B17" s="2">
        <v>16094</v>
      </c>
      <c r="C17" s="6">
        <v>12268</v>
      </c>
      <c r="D17" s="4" t="s">
        <v>27</v>
      </c>
      <c r="E17" s="7">
        <v>13079</v>
      </c>
      <c r="H17" s="14">
        <v>16050</v>
      </c>
      <c r="I17" s="21">
        <v>13079</v>
      </c>
      <c r="J17" s="15">
        <v>12345</v>
      </c>
    </row>
    <row r="18" spans="1:12" x14ac:dyDescent="0.25">
      <c r="A18" s="2" t="s">
        <v>17</v>
      </c>
      <c r="B18" s="2">
        <v>19946</v>
      </c>
      <c r="C18" s="6">
        <v>15205</v>
      </c>
      <c r="D18" s="4" t="s">
        <v>28</v>
      </c>
      <c r="E18" s="7">
        <v>2679</v>
      </c>
      <c r="H18" s="14">
        <v>19892</v>
      </c>
      <c r="I18" s="21">
        <v>2679</v>
      </c>
      <c r="J18" s="15">
        <v>2529</v>
      </c>
    </row>
    <row r="19" spans="1:12" x14ac:dyDescent="0.25">
      <c r="A19" s="2" t="s">
        <v>18</v>
      </c>
      <c r="B19" s="2">
        <v>0</v>
      </c>
      <c r="C19" s="4">
        <v>0</v>
      </c>
      <c r="D19" s="4" t="s">
        <v>29</v>
      </c>
      <c r="E19" s="4">
        <v>1249</v>
      </c>
      <c r="H19" s="14">
        <v>0</v>
      </c>
      <c r="I19" s="21">
        <v>1249</v>
      </c>
      <c r="J19" s="21">
        <v>1179</v>
      </c>
    </row>
    <row r="20" spans="1:12" x14ac:dyDescent="0.25">
      <c r="A20" s="3" t="s">
        <v>19</v>
      </c>
      <c r="B20" s="3">
        <v>4340</v>
      </c>
      <c r="C20" s="8">
        <v>3308</v>
      </c>
      <c r="D20" s="4" t="s">
        <v>30</v>
      </c>
      <c r="E20" s="4">
        <v>1018</v>
      </c>
      <c r="H20" s="22">
        <v>4328</v>
      </c>
      <c r="I20" s="19">
        <v>1018</v>
      </c>
      <c r="J20" s="21">
        <v>1017</v>
      </c>
    </row>
    <row r="21" spans="1:12" x14ac:dyDescent="0.25">
      <c r="A21" s="2" t="s">
        <v>20</v>
      </c>
      <c r="B21" s="2">
        <v>0</v>
      </c>
      <c r="C21" s="4">
        <v>0</v>
      </c>
      <c r="D21" s="4" t="s">
        <v>31</v>
      </c>
      <c r="E21" s="4">
        <v>887</v>
      </c>
      <c r="H21" s="4">
        <v>0</v>
      </c>
      <c r="I21" s="4">
        <v>887</v>
      </c>
      <c r="J21" s="4">
        <v>837</v>
      </c>
      <c r="L21" s="9" t="s">
        <v>38</v>
      </c>
    </row>
    <row r="22" spans="1:12" x14ac:dyDescent="0.25">
      <c r="A22" s="2" t="s">
        <v>21</v>
      </c>
      <c r="B22" s="2">
        <v>24705</v>
      </c>
      <c r="C22" s="6">
        <v>18833</v>
      </c>
      <c r="D22" s="7">
        <v>20459</v>
      </c>
      <c r="E22" s="8">
        <v>20459</v>
      </c>
      <c r="H22" s="14">
        <v>24638</v>
      </c>
      <c r="I22" s="15">
        <v>19517</v>
      </c>
      <c r="J22" s="16">
        <v>18422</v>
      </c>
    </row>
    <row r="23" spans="1:12" ht="31.5" customHeight="1" x14ac:dyDescent="0.25">
      <c r="A23" s="2" t="s">
        <v>22</v>
      </c>
      <c r="B23" s="2">
        <v>53149</v>
      </c>
      <c r="C23" s="6">
        <v>40515</v>
      </c>
      <c r="D23" s="4">
        <v>31952</v>
      </c>
      <c r="E23" s="7">
        <v>31952</v>
      </c>
      <c r="F23" s="9">
        <v>53149</v>
      </c>
      <c r="G23" s="9">
        <v>53003.785799999998</v>
      </c>
      <c r="H23" s="14">
        <v>53004</v>
      </c>
      <c r="I23" s="21">
        <v>31952</v>
      </c>
      <c r="J23" s="15">
        <v>30160</v>
      </c>
      <c r="K23" s="9" t="s">
        <v>35</v>
      </c>
      <c r="L23" s="12" t="s">
        <v>37</v>
      </c>
    </row>
    <row r="24" spans="1:12" ht="31.5" x14ac:dyDescent="0.25">
      <c r="A24" s="2" t="s">
        <v>23</v>
      </c>
      <c r="B24" s="2">
        <v>60375</v>
      </c>
      <c r="C24" s="6">
        <v>46024</v>
      </c>
      <c r="D24" s="4">
        <v>25620</v>
      </c>
      <c r="E24" s="7">
        <v>25620</v>
      </c>
      <c r="F24" s="9">
        <v>60375</v>
      </c>
      <c r="G24" s="9">
        <v>60210.0429</v>
      </c>
      <c r="H24" s="14">
        <v>60210</v>
      </c>
      <c r="I24" s="21">
        <v>25620</v>
      </c>
      <c r="J24" s="15">
        <v>24183</v>
      </c>
      <c r="L24" s="10" t="s">
        <v>36</v>
      </c>
    </row>
    <row r="25" spans="1:12" x14ac:dyDescent="0.25">
      <c r="C25" s="5">
        <f>SUM(C8:C24)</f>
        <v>212251</v>
      </c>
      <c r="D25" s="5">
        <v>145520</v>
      </c>
      <c r="E25" s="5">
        <f>SUM(E8:E24)</f>
        <v>149145</v>
      </c>
    </row>
    <row r="27" spans="1:12" x14ac:dyDescent="0.25">
      <c r="C27" s="24" t="s">
        <v>40</v>
      </c>
      <c r="D27" s="24"/>
      <c r="E27" s="24"/>
    </row>
    <row r="28" spans="1:12" x14ac:dyDescent="0.25">
      <c r="C28" s="24"/>
      <c r="D28" s="24"/>
      <c r="E28" s="24"/>
    </row>
    <row r="29" spans="1:12" x14ac:dyDescent="0.25">
      <c r="C29" s="24"/>
      <c r="D29" s="24"/>
      <c r="E29" s="24"/>
    </row>
    <row r="30" spans="1:12" x14ac:dyDescent="0.25">
      <c r="C30" s="24"/>
      <c r="D30" s="24"/>
      <c r="E30" s="24"/>
    </row>
  </sheetData>
  <mergeCells count="2">
    <mergeCell ref="A1:G5"/>
    <mergeCell ref="C27:E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Sallie</dc:creator>
  <cp:lastModifiedBy>Sallie</cp:lastModifiedBy>
  <dcterms:created xsi:type="dcterms:W3CDTF">2023-08-16T15:21:01Z</dcterms:created>
  <dcterms:modified xsi:type="dcterms:W3CDTF">2023-08-17T21:58:22Z</dcterms:modified>
</cp:coreProperties>
</file>